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nne Hann\Desktop\"/>
    </mc:Choice>
  </mc:AlternateContent>
  <bookViews>
    <workbookView xWindow="0" yWindow="0" windowWidth="28800" windowHeight="11910"/>
  </bookViews>
  <sheets>
    <sheet name="Breakfast Worksheet Sample" sheetId="3" r:id="rId1"/>
    <sheet name="Breakfast Worksheet Blank" sheetId="4" r:id="rId2"/>
  </sheets>
  <calcPr calcId="171027"/>
</workbook>
</file>

<file path=xl/calcChain.xml><?xml version="1.0" encoding="utf-8"?>
<calcChain xmlns="http://schemas.openxmlformats.org/spreadsheetml/2006/main">
  <c r="G15" i="3" l="1"/>
  <c r="K15" i="3" s="1"/>
  <c r="G16" i="3"/>
  <c r="K16" i="3"/>
  <c r="G17" i="3"/>
  <c r="K17" i="3"/>
  <c r="E18" i="3"/>
  <c r="F18" i="3"/>
  <c r="G18" i="3"/>
  <c r="B27" i="3"/>
  <c r="K27" i="3" s="1"/>
  <c r="E27" i="3"/>
  <c r="H27" i="3" s="1"/>
  <c r="B28" i="3"/>
  <c r="C28" i="3"/>
  <c r="E28" i="3" s="1"/>
  <c r="I28" i="3"/>
  <c r="B29" i="3"/>
  <c r="C29" i="3"/>
  <c r="E29" i="3" s="1"/>
  <c r="I29" i="3"/>
  <c r="B30" i="3"/>
  <c r="C30" i="3"/>
  <c r="E30" i="3" s="1"/>
  <c r="I30" i="3"/>
  <c r="G16" i="4"/>
  <c r="K16" i="4"/>
  <c r="G17" i="4"/>
  <c r="K17" i="4" s="1"/>
  <c r="G18" i="4"/>
  <c r="K18" i="4"/>
  <c r="E28" i="4"/>
  <c r="G19" i="4"/>
  <c r="B29" i="4" s="1"/>
  <c r="E29" i="4"/>
  <c r="K29" i="4" s="1"/>
  <c r="E30" i="4"/>
  <c r="E31" i="4"/>
  <c r="F19" i="4"/>
  <c r="E19" i="4"/>
  <c r="K19" i="4" l="1"/>
  <c r="K18" i="3"/>
  <c r="K28" i="3"/>
  <c r="H28" i="3"/>
  <c r="K29" i="3"/>
  <c r="K31" i="3" s="1"/>
  <c r="H29" i="3"/>
  <c r="K30" i="3"/>
  <c r="H30" i="3"/>
  <c r="K31" i="4"/>
  <c r="B28" i="4"/>
  <c r="B30" i="4"/>
  <c r="H31" i="4"/>
  <c r="H29" i="4"/>
  <c r="B31" i="4"/>
  <c r="K35" i="3" l="1"/>
  <c r="K37" i="3" s="1"/>
  <c r="K30" i="4"/>
  <c r="H30" i="4"/>
  <c r="H28" i="4"/>
  <c r="K28" i="4"/>
  <c r="K32" i="4" l="1"/>
  <c r="K36" i="4" s="1"/>
  <c r="K38" i="4" s="1"/>
</calcChain>
</file>

<file path=xl/sharedStrings.xml><?xml version="1.0" encoding="utf-8"?>
<sst xmlns="http://schemas.openxmlformats.org/spreadsheetml/2006/main" count="113" uniqueCount="52">
  <si>
    <t>Free</t>
  </si>
  <si>
    <t>Reduced</t>
  </si>
  <si>
    <t>Paid</t>
  </si>
  <si>
    <t>Total</t>
  </si>
  <si>
    <t>=</t>
  </si>
  <si>
    <t>Students</t>
  </si>
  <si>
    <t>Total Eligible</t>
  </si>
  <si>
    <t>Eligible Students</t>
  </si>
  <si>
    <t>% Participation</t>
  </si>
  <si>
    <t>Anticipated ADP</t>
  </si>
  <si>
    <t>Labor Cost per Hour</t>
  </si>
  <si>
    <t>% Meals Served at Cost</t>
  </si>
  <si>
    <t>Average Cost/Day</t>
  </si>
  <si>
    <t xml:space="preserve"> Food Cost/meal</t>
  </si>
  <si>
    <t>Total Cost /meal</t>
  </si>
  <si>
    <t>Total Cost</t>
  </si>
  <si>
    <t>Anticipated Profit/Loss per Day</t>
  </si>
  <si>
    <t>Total Anticipated Income/Day</t>
  </si>
  <si>
    <t>Meal Category</t>
  </si>
  <si>
    <t>Program Cash</t>
  </si>
  <si>
    <t>Anticipated Income/Day</t>
  </si>
  <si>
    <t># Serving Days</t>
  </si>
  <si>
    <t>School:</t>
  </si>
  <si>
    <t>Directions:</t>
  </si>
  <si>
    <t>1.</t>
  </si>
  <si>
    <t>2.</t>
  </si>
  <si>
    <t>3.</t>
  </si>
  <si>
    <t>Reimbursement Rate</t>
  </si>
  <si>
    <t>4.</t>
  </si>
  <si>
    <t>Enter amount charged for reduced and paid breakfast.</t>
  </si>
  <si>
    <t>5.</t>
  </si>
  <si>
    <t>Enter average labor cost for employees operating the breakfast program.</t>
  </si>
  <si>
    <t>6.</t>
  </si>
  <si>
    <t>Enter the total number of labor hours used by the breakfast program.</t>
  </si>
  <si>
    <t>7.</t>
  </si>
  <si>
    <t>Enter estimated food cost for breakfast program and % of time that cost meal is served.</t>
  </si>
  <si>
    <t>8.</t>
  </si>
  <si>
    <t>Enter number of serving days for the breakfast program.</t>
  </si>
  <si>
    <t>Labor Hrs for Bkfast</t>
  </si>
  <si>
    <t>Bkfast Labor Cost per Day</t>
  </si>
  <si>
    <t>Enter # of Free, Reduced and Paid students at school.</t>
  </si>
  <si>
    <t>Anticipated Profit/Loss per Year</t>
  </si>
  <si>
    <t>*</t>
  </si>
  <si>
    <t>(must total 100%)</t>
  </si>
  <si>
    <t>Expanding Breakfast Feasibility Worksheet</t>
  </si>
  <si>
    <t>Breakfast in the classroom (88%), Grab 'n' Go (32%), Breakfast after 1st period (62%), Traditional (21%)*</t>
  </si>
  <si>
    <t>Automatically Calculated</t>
  </si>
  <si>
    <t>Sample School</t>
  </si>
  <si>
    <t>Expanding Breakfast Feasibility Worksheet Sample</t>
  </si>
  <si>
    <t>Suggested Participation Rates Based on 1999 Dairy MAX Study Results. Local results will vary.</t>
  </si>
  <si>
    <t xml:space="preserve">Enter current and/or anticipate % participation per category. </t>
  </si>
  <si>
    <t>Enter federal (&amp; state, if applicable) total reimbursement rate for current or proposed school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</si>
</sst>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Lucida Handwriting"/>
      <family val="4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6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0" fillId="0" borderId="0" xfId="0" applyNumberFormat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0" xfId="0" quotePrefix="1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7" fillId="2" borderId="5" xfId="0" applyNumberFormat="1" applyFont="1" applyFill="1" applyBorder="1"/>
    <xf numFmtId="0" fontId="7" fillId="0" borderId="0" xfId="0" applyFont="1"/>
    <xf numFmtId="0" fontId="0" fillId="3" borderId="0" xfId="0" quotePrefix="1" applyFill="1"/>
    <xf numFmtId="0" fontId="0" fillId="4" borderId="0" xfId="0" quotePrefix="1" applyFill="1"/>
    <xf numFmtId="0" fontId="0" fillId="5" borderId="0" xfId="0" quotePrefix="1" applyFill="1"/>
    <xf numFmtId="0" fontId="0" fillId="6" borderId="0" xfId="0" quotePrefix="1" applyFill="1"/>
    <xf numFmtId="164" fontId="7" fillId="6" borderId="6" xfId="0" applyNumberFormat="1" applyFont="1" applyFill="1" applyBorder="1"/>
    <xf numFmtId="0" fontId="0" fillId="7" borderId="0" xfId="0" quotePrefix="1" applyFill="1"/>
    <xf numFmtId="0" fontId="0" fillId="8" borderId="0" xfId="0" quotePrefix="1" applyFill="1"/>
    <xf numFmtId="0" fontId="0" fillId="9" borderId="0" xfId="0" quotePrefix="1" applyFill="1"/>
    <xf numFmtId="164" fontId="7" fillId="9" borderId="6" xfId="0" applyNumberFormat="1" applyFont="1" applyFill="1" applyBorder="1"/>
    <xf numFmtId="9" fontId="7" fillId="9" borderId="6" xfId="0" applyNumberFormat="1" applyFont="1" applyFill="1" applyBorder="1"/>
    <xf numFmtId="0" fontId="0" fillId="10" borderId="0" xfId="0" quotePrefix="1" applyFill="1"/>
    <xf numFmtId="164" fontId="7" fillId="11" borderId="6" xfId="1" applyNumberFormat="1" applyFont="1" applyFill="1" applyBorder="1"/>
    <xf numFmtId="0" fontId="7" fillId="11" borderId="6" xfId="0" applyFont="1" applyFill="1" applyBorder="1" applyAlignment="1">
      <alignment horizontal="center"/>
    </xf>
    <xf numFmtId="164" fontId="7" fillId="11" borderId="6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quotePrefix="1" applyFill="1"/>
    <xf numFmtId="0" fontId="9" fillId="0" borderId="0" xfId="0" applyFont="1"/>
    <xf numFmtId="164" fontId="7" fillId="7" borderId="6" xfId="0" applyNumberFormat="1" applyFont="1" applyFill="1" applyBorder="1"/>
    <xf numFmtId="0" fontId="7" fillId="8" borderId="6" xfId="0" applyFont="1" applyFill="1" applyBorder="1"/>
    <xf numFmtId="0" fontId="7" fillId="10" borderId="6" xfId="0" applyFont="1" applyFill="1" applyBorder="1"/>
    <xf numFmtId="0" fontId="7" fillId="2" borderId="8" xfId="0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0" fontId="8" fillId="3" borderId="6" xfId="0" applyFont="1" applyFill="1" applyBorder="1"/>
    <xf numFmtId="9" fontId="8" fillId="4" borderId="6" xfId="0" applyNumberFormat="1" applyFont="1" applyFill="1" applyBorder="1"/>
    <xf numFmtId="0" fontId="8" fillId="11" borderId="6" xfId="0" applyFont="1" applyFill="1" applyBorder="1"/>
    <xf numFmtId="164" fontId="8" fillId="5" borderId="6" xfId="0" applyNumberFormat="1" applyFont="1" applyFill="1" applyBorder="1"/>
    <xf numFmtId="0" fontId="0" fillId="11" borderId="6" xfId="0" applyFill="1" applyBorder="1"/>
    <xf numFmtId="0" fontId="0" fillId="2" borderId="6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32</xdr:row>
      <xdr:rowOff>19050</xdr:rowOff>
    </xdr:from>
    <xdr:to>
      <xdr:col>1</xdr:col>
      <xdr:colOff>209550</xdr:colOff>
      <xdr:row>33</xdr:row>
      <xdr:rowOff>161925</xdr:rowOff>
    </xdr:to>
    <xdr:sp macro="" textlink="">
      <xdr:nvSpPr>
        <xdr:cNvPr id="1031" name="AutoShape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/>
        </xdr:cNvSpPr>
      </xdr:nvSpPr>
      <xdr:spPr bwMode="auto">
        <a:xfrm>
          <a:off x="209550" y="5848350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33</xdr:row>
      <xdr:rowOff>19050</xdr:rowOff>
    </xdr:from>
    <xdr:to>
      <xdr:col>1</xdr:col>
      <xdr:colOff>209550</xdr:colOff>
      <xdr:row>34</xdr:row>
      <xdr:rowOff>161925</xdr:rowOff>
    </xdr:to>
    <xdr:sp macro="" textlink="">
      <xdr:nvSpPr>
        <xdr:cNvPr id="2055" name="AutoShape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/>
        </xdr:cNvSpPr>
      </xdr:nvSpPr>
      <xdr:spPr bwMode="auto">
        <a:xfrm>
          <a:off x="209550" y="58578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L20" sqref="L20"/>
    </sheetView>
  </sheetViews>
  <sheetFormatPr defaultRowHeight="12.75" x14ac:dyDescent="0.2"/>
  <cols>
    <col min="1" max="1" width="2" customWidth="1"/>
    <col min="2" max="2" width="14.42578125" bestFit="1" customWidth="1"/>
    <col min="3" max="3" width="12.140625" customWidth="1"/>
    <col min="4" max="4" width="11.7109375" customWidth="1"/>
    <col min="5" max="5" width="15.28515625" customWidth="1"/>
    <col min="6" max="6" width="17.5703125" bestFit="1" customWidth="1"/>
    <col min="7" max="7" width="15.85546875" customWidth="1"/>
    <col min="8" max="8" width="16.7109375" customWidth="1"/>
    <col min="9" max="9" width="10.42578125" customWidth="1"/>
    <col min="10" max="10" width="3.42578125" customWidth="1"/>
    <col min="11" max="11" width="15" customWidth="1"/>
  </cols>
  <sheetData>
    <row r="1" spans="1:11" ht="18" x14ac:dyDescent="0.25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 x14ac:dyDescent="0.25">
      <c r="A2" s="6"/>
      <c r="B2" s="6"/>
      <c r="C2" s="6"/>
      <c r="D2" s="6"/>
      <c r="E2" s="6"/>
      <c r="G2" s="6"/>
      <c r="H2" s="6"/>
      <c r="I2" s="6"/>
      <c r="J2" s="6"/>
      <c r="K2" s="6"/>
    </row>
    <row r="4" spans="1:11" ht="15.75" customHeight="1" x14ac:dyDescent="0.25">
      <c r="D4" s="10" t="s">
        <v>22</v>
      </c>
      <c r="E4" s="14" t="s">
        <v>47</v>
      </c>
      <c r="F4" s="15"/>
      <c r="G4" s="15"/>
      <c r="H4" s="16"/>
    </row>
    <row r="6" spans="1:11" x14ac:dyDescent="0.2">
      <c r="A6" s="13" t="s">
        <v>23</v>
      </c>
    </row>
    <row r="7" spans="1:11" x14ac:dyDescent="0.2">
      <c r="A7" s="19" t="s">
        <v>24</v>
      </c>
      <c r="B7" t="s">
        <v>40</v>
      </c>
    </row>
    <row r="8" spans="1:11" x14ac:dyDescent="0.2">
      <c r="A8" s="20" t="s">
        <v>25</v>
      </c>
      <c r="B8" s="18" t="s">
        <v>50</v>
      </c>
    </row>
    <row r="9" spans="1:11" x14ac:dyDescent="0.2">
      <c r="A9" s="34"/>
      <c r="B9" s="35" t="s">
        <v>45</v>
      </c>
    </row>
    <row r="10" spans="1:11" x14ac:dyDescent="0.2">
      <c r="A10" s="21" t="s">
        <v>26</v>
      </c>
      <c r="B10" s="18" t="s">
        <v>51</v>
      </c>
    </row>
    <row r="11" spans="1:11" x14ac:dyDescent="0.2">
      <c r="A11" s="22" t="s">
        <v>28</v>
      </c>
      <c r="B11" t="s">
        <v>29</v>
      </c>
    </row>
    <row r="12" spans="1:11" x14ac:dyDescent="0.2">
      <c r="A12" s="12"/>
    </row>
    <row r="13" spans="1:11" ht="15" customHeight="1" x14ac:dyDescent="0.25">
      <c r="D13" s="49" t="s">
        <v>18</v>
      </c>
      <c r="E13" s="49" t="s">
        <v>7</v>
      </c>
      <c r="F13" s="51" t="s">
        <v>8</v>
      </c>
      <c r="G13" s="49" t="s">
        <v>9</v>
      </c>
      <c r="H13" s="49" t="s">
        <v>27</v>
      </c>
      <c r="I13" s="49" t="s">
        <v>19</v>
      </c>
      <c r="J13" s="3"/>
      <c r="K13" s="49" t="s">
        <v>20</v>
      </c>
    </row>
    <row r="14" spans="1:11" ht="15" x14ac:dyDescent="0.25">
      <c r="D14" s="49"/>
      <c r="E14" s="49"/>
      <c r="F14" s="51"/>
      <c r="G14" s="49"/>
      <c r="H14" s="49"/>
      <c r="I14" s="50"/>
      <c r="J14" s="4"/>
      <c r="K14" s="50"/>
    </row>
    <row r="15" spans="1:11" ht="15" x14ac:dyDescent="0.25">
      <c r="B15" s="11"/>
      <c r="D15" s="2" t="s">
        <v>0</v>
      </c>
      <c r="E15" s="41">
        <v>100</v>
      </c>
      <c r="F15" s="42">
        <v>0.2</v>
      </c>
      <c r="G15" s="43">
        <f>E15*F15</f>
        <v>20</v>
      </c>
      <c r="H15" s="44">
        <v>1.75</v>
      </c>
      <c r="I15" s="23">
        <v>0</v>
      </c>
      <c r="J15" s="4" t="s">
        <v>4</v>
      </c>
      <c r="K15" s="30">
        <f>G15*(H15+I15)</f>
        <v>35</v>
      </c>
    </row>
    <row r="16" spans="1:11" ht="15" x14ac:dyDescent="0.25">
      <c r="D16" s="2" t="s">
        <v>1</v>
      </c>
      <c r="E16" s="41">
        <v>50</v>
      </c>
      <c r="F16" s="42">
        <v>0.2</v>
      </c>
      <c r="G16" s="43">
        <f>E16*F16</f>
        <v>10</v>
      </c>
      <c r="H16" s="44">
        <v>1.45</v>
      </c>
      <c r="I16" s="23">
        <v>0.3</v>
      </c>
      <c r="J16" s="4" t="s">
        <v>4</v>
      </c>
      <c r="K16" s="30">
        <f>G16*(H16+I16)</f>
        <v>17.5</v>
      </c>
    </row>
    <row r="17" spans="1:11" ht="15.75" thickBot="1" x14ac:dyDescent="0.3">
      <c r="D17" s="2" t="s">
        <v>2</v>
      </c>
      <c r="E17" s="41">
        <v>200</v>
      </c>
      <c r="F17" s="42">
        <v>0.2</v>
      </c>
      <c r="G17" s="43">
        <f>E17*F17</f>
        <v>40</v>
      </c>
      <c r="H17" s="44">
        <v>0.3</v>
      </c>
      <c r="I17" s="23">
        <v>1</v>
      </c>
      <c r="J17" s="4" t="s">
        <v>4</v>
      </c>
      <c r="K17" s="30">
        <f>G17*(H17+I17)</f>
        <v>52</v>
      </c>
    </row>
    <row r="18" spans="1:11" ht="16.5" thickBot="1" x14ac:dyDescent="0.35">
      <c r="D18" s="9" t="s">
        <v>3</v>
      </c>
      <c r="E18" s="39">
        <f>SUM(E15:E17)</f>
        <v>350</v>
      </c>
      <c r="F18" s="40">
        <f>AVERAGE(F15:F17)</f>
        <v>0.20000000000000004</v>
      </c>
      <c r="G18" s="39">
        <f>SUM(G15:G17)</f>
        <v>70</v>
      </c>
      <c r="H18" s="5"/>
      <c r="I18" s="5"/>
      <c r="J18" s="7" t="s">
        <v>17</v>
      </c>
      <c r="K18" s="17">
        <f>SUM(K15:K17)</f>
        <v>104.5</v>
      </c>
    </row>
    <row r="20" spans="1:11" x14ac:dyDescent="0.2">
      <c r="A20" s="24" t="s">
        <v>30</v>
      </c>
      <c r="B20" t="s">
        <v>31</v>
      </c>
    </row>
    <row r="21" spans="1:11" x14ac:dyDescent="0.2">
      <c r="A21" s="25" t="s">
        <v>32</v>
      </c>
      <c r="B21" t="s">
        <v>33</v>
      </c>
    </row>
    <row r="22" spans="1:11" x14ac:dyDescent="0.2">
      <c r="A22" s="26" t="s">
        <v>34</v>
      </c>
      <c r="B22" t="s">
        <v>35</v>
      </c>
    </row>
    <row r="23" spans="1:11" x14ac:dyDescent="0.2">
      <c r="A23" s="29" t="s">
        <v>36</v>
      </c>
      <c r="B23" t="s">
        <v>37</v>
      </c>
    </row>
    <row r="25" spans="1:11" ht="15" customHeight="1" x14ac:dyDescent="0.25">
      <c r="B25" s="3" t="s">
        <v>6</v>
      </c>
      <c r="C25" s="49" t="s">
        <v>10</v>
      </c>
      <c r="D25" s="49" t="s">
        <v>38</v>
      </c>
      <c r="E25" s="49" t="s">
        <v>39</v>
      </c>
      <c r="F25" s="49" t="s">
        <v>13</v>
      </c>
      <c r="G25" s="49" t="s">
        <v>11</v>
      </c>
      <c r="H25" s="49" t="s">
        <v>14</v>
      </c>
      <c r="I25" s="49" t="s">
        <v>21</v>
      </c>
    </row>
    <row r="26" spans="1:11" ht="15" customHeight="1" x14ac:dyDescent="0.25">
      <c r="B26" s="3" t="s">
        <v>5</v>
      </c>
      <c r="C26" s="49"/>
      <c r="D26" s="49"/>
      <c r="E26" s="49"/>
      <c r="F26" s="50"/>
      <c r="G26" s="50"/>
      <c r="H26" s="49"/>
      <c r="I26" s="49"/>
      <c r="J26" s="4"/>
      <c r="K26" s="3" t="s">
        <v>15</v>
      </c>
    </row>
    <row r="27" spans="1:11" ht="15" x14ac:dyDescent="0.25">
      <c r="B27" s="31">
        <f>G18</f>
        <v>70</v>
      </c>
      <c r="C27" s="36">
        <v>15</v>
      </c>
      <c r="D27" s="37">
        <v>0.5</v>
      </c>
      <c r="E27" s="32">
        <f>C27*D27</f>
        <v>7.5</v>
      </c>
      <c r="F27" s="27">
        <v>0.7</v>
      </c>
      <c r="G27" s="28">
        <v>0.5</v>
      </c>
      <c r="H27" s="32">
        <f>((E27/B27)+F27)</f>
        <v>0.80714285714285705</v>
      </c>
      <c r="I27" s="38">
        <v>180</v>
      </c>
      <c r="J27" s="4" t="s">
        <v>4</v>
      </c>
      <c r="K27" s="32">
        <f>(((E27+(B27*F27))*(G27*I27)))</f>
        <v>5085</v>
      </c>
    </row>
    <row r="28" spans="1:11" ht="15" x14ac:dyDescent="0.25">
      <c r="B28" s="31">
        <f>G18</f>
        <v>70</v>
      </c>
      <c r="C28" s="36">
        <f>C27</f>
        <v>15</v>
      </c>
      <c r="D28" s="37">
        <v>0.5</v>
      </c>
      <c r="E28" s="32">
        <f>C28*D28</f>
        <v>7.5</v>
      </c>
      <c r="F28" s="27">
        <v>0.8</v>
      </c>
      <c r="G28" s="28">
        <v>0.25</v>
      </c>
      <c r="H28" s="32">
        <f>((E28/B28)+F28)</f>
        <v>0.90714285714285714</v>
      </c>
      <c r="I28" s="38">
        <f>I27</f>
        <v>180</v>
      </c>
      <c r="J28" s="4" t="s">
        <v>4</v>
      </c>
      <c r="K28" s="32">
        <f>(((E28+(B28*F28))*(G28*I28)))</f>
        <v>2857.5</v>
      </c>
    </row>
    <row r="29" spans="1:11" ht="15" x14ac:dyDescent="0.25">
      <c r="B29" s="31">
        <f>G18</f>
        <v>70</v>
      </c>
      <c r="C29" s="36">
        <f>C27</f>
        <v>15</v>
      </c>
      <c r="D29" s="37">
        <v>0.5</v>
      </c>
      <c r="E29" s="32">
        <f>C29*D29</f>
        <v>7.5</v>
      </c>
      <c r="F29" s="27">
        <v>0.9</v>
      </c>
      <c r="G29" s="28">
        <v>0.2</v>
      </c>
      <c r="H29" s="32">
        <f>((E29/B29)+F29)</f>
        <v>1.0071428571428571</v>
      </c>
      <c r="I29" s="38">
        <f>I27</f>
        <v>180</v>
      </c>
      <c r="J29" s="4" t="s">
        <v>4</v>
      </c>
      <c r="K29" s="32">
        <f>(((E29+(B29*F29))*(G29*I29)))</f>
        <v>2538</v>
      </c>
    </row>
    <row r="30" spans="1:11" ht="15.75" thickBot="1" x14ac:dyDescent="0.3">
      <c r="B30" s="31">
        <f>G18</f>
        <v>70</v>
      </c>
      <c r="C30" s="36">
        <f>C27</f>
        <v>15</v>
      </c>
      <c r="D30" s="37">
        <v>0.5</v>
      </c>
      <c r="E30" s="32">
        <f>C30*D30</f>
        <v>7.5</v>
      </c>
      <c r="F30" s="27">
        <v>1</v>
      </c>
      <c r="G30" s="28">
        <v>0.05</v>
      </c>
      <c r="H30" s="32">
        <f>((E30/B30)+F30)</f>
        <v>1.1071428571428572</v>
      </c>
      <c r="I30" s="38">
        <f>I27</f>
        <v>180</v>
      </c>
      <c r="J30" s="4" t="s">
        <v>4</v>
      </c>
      <c r="K30" s="32">
        <f>(((E30+(B30*F30))*(G30*I30)))</f>
        <v>697.5</v>
      </c>
    </row>
    <row r="31" spans="1:11" ht="15.75" thickBot="1" x14ac:dyDescent="0.3">
      <c r="G31" s="1" t="s">
        <v>43</v>
      </c>
      <c r="J31" s="7" t="s">
        <v>12</v>
      </c>
      <c r="K31" s="17">
        <f>(K27+K28+K29+K30)/I27</f>
        <v>62.1</v>
      </c>
    </row>
    <row r="32" spans="1:11" x14ac:dyDescent="0.2">
      <c r="K32" s="18"/>
    </row>
    <row r="33" spans="1:11" ht="12.75" customHeight="1" x14ac:dyDescent="0.2">
      <c r="A33" s="45"/>
      <c r="B33" s="48" t="s">
        <v>46</v>
      </c>
      <c r="K33" s="18"/>
    </row>
    <row r="34" spans="1:11" ht="13.5" thickBot="1" x14ac:dyDescent="0.25">
      <c r="A34" s="46"/>
      <c r="B34" s="48"/>
      <c r="K34" s="18"/>
    </row>
    <row r="35" spans="1:11" ht="15.75" thickBot="1" x14ac:dyDescent="0.3">
      <c r="B35" s="8"/>
      <c r="D35" s="8"/>
      <c r="F35" s="8"/>
      <c r="H35" s="8"/>
      <c r="J35" s="7" t="s">
        <v>16</v>
      </c>
      <c r="K35" s="17">
        <f>K18-K31</f>
        <v>42.4</v>
      </c>
    </row>
    <row r="36" spans="1:11" ht="13.5" thickBot="1" x14ac:dyDescent="0.25">
      <c r="A36" t="s">
        <v>42</v>
      </c>
      <c r="B36" s="35" t="s">
        <v>49</v>
      </c>
    </row>
    <row r="37" spans="1:11" ht="15.75" thickBot="1" x14ac:dyDescent="0.3">
      <c r="J37" s="7" t="s">
        <v>41</v>
      </c>
      <c r="K37" s="17">
        <f>K35*I27</f>
        <v>7632</v>
      </c>
    </row>
  </sheetData>
  <mergeCells count="16">
    <mergeCell ref="A1:K1"/>
    <mergeCell ref="B33:B34"/>
    <mergeCell ref="I13:I14"/>
    <mergeCell ref="K13:K14"/>
    <mergeCell ref="I25:I26"/>
    <mergeCell ref="G25:G26"/>
    <mergeCell ref="H25:H26"/>
    <mergeCell ref="E13:E14"/>
    <mergeCell ref="D13:D14"/>
    <mergeCell ref="F13:F14"/>
    <mergeCell ref="G13:G14"/>
    <mergeCell ref="H13:H14"/>
    <mergeCell ref="C25:C26"/>
    <mergeCell ref="D25:D26"/>
    <mergeCell ref="E25:E26"/>
    <mergeCell ref="F25:F26"/>
  </mergeCells>
  <phoneticPr fontId="5" type="noConversion"/>
  <pageMargins left="0.25" right="0.2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H19" sqref="H19"/>
    </sheetView>
  </sheetViews>
  <sheetFormatPr defaultRowHeight="12.75" x14ac:dyDescent="0.2"/>
  <cols>
    <col min="1" max="1" width="2" customWidth="1"/>
    <col min="2" max="2" width="14.42578125" bestFit="1" customWidth="1"/>
    <col min="3" max="3" width="12.140625" customWidth="1"/>
    <col min="4" max="4" width="11.7109375" customWidth="1"/>
    <col min="5" max="5" width="15.28515625" customWidth="1"/>
    <col min="6" max="6" width="17.5703125" bestFit="1" customWidth="1"/>
    <col min="7" max="7" width="15.85546875" customWidth="1"/>
    <col min="8" max="8" width="16.7109375" customWidth="1"/>
    <col min="9" max="9" width="10.42578125" customWidth="1"/>
    <col min="10" max="10" width="3.42578125" customWidth="1"/>
    <col min="11" max="11" width="14.85546875" customWidth="1"/>
  </cols>
  <sheetData>
    <row r="1" spans="1:11" ht="18" x14ac:dyDescent="0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4" spans="1:11" ht="15" x14ac:dyDescent="0.25">
      <c r="D4" s="10" t="s">
        <v>22</v>
      </c>
      <c r="E4" s="14"/>
      <c r="F4" s="15"/>
      <c r="G4" s="15"/>
      <c r="H4" s="16"/>
    </row>
    <row r="5" spans="1:11" ht="11.25" customHeight="1" x14ac:dyDescent="0.25">
      <c r="D5" s="10"/>
      <c r="E5" s="33"/>
      <c r="F5" s="33"/>
      <c r="G5" s="33"/>
      <c r="H5" s="33"/>
    </row>
    <row r="7" spans="1:11" x14ac:dyDescent="0.2">
      <c r="A7" s="13" t="s">
        <v>23</v>
      </c>
    </row>
    <row r="8" spans="1:11" x14ac:dyDescent="0.2">
      <c r="A8" s="19" t="s">
        <v>24</v>
      </c>
      <c r="B8" t="s">
        <v>40</v>
      </c>
    </row>
    <row r="9" spans="1:11" x14ac:dyDescent="0.2">
      <c r="A9" s="20" t="s">
        <v>25</v>
      </c>
      <c r="B9" s="18" t="s">
        <v>50</v>
      </c>
    </row>
    <row r="10" spans="1:11" x14ac:dyDescent="0.2">
      <c r="A10" s="34"/>
      <c r="B10" s="35" t="s">
        <v>45</v>
      </c>
    </row>
    <row r="11" spans="1:11" x14ac:dyDescent="0.2">
      <c r="A11" s="21" t="s">
        <v>26</v>
      </c>
      <c r="B11" s="18" t="s">
        <v>51</v>
      </c>
    </row>
    <row r="12" spans="1:11" x14ac:dyDescent="0.2">
      <c r="A12" s="22" t="s">
        <v>28</v>
      </c>
      <c r="B12" t="s">
        <v>29</v>
      </c>
    </row>
    <row r="13" spans="1:11" x14ac:dyDescent="0.2">
      <c r="A13" s="12"/>
    </row>
    <row r="14" spans="1:11" ht="15" x14ac:dyDescent="0.25">
      <c r="D14" s="49" t="s">
        <v>18</v>
      </c>
      <c r="E14" s="49" t="s">
        <v>7</v>
      </c>
      <c r="F14" s="51" t="s">
        <v>8</v>
      </c>
      <c r="G14" s="49" t="s">
        <v>9</v>
      </c>
      <c r="H14" s="49" t="s">
        <v>27</v>
      </c>
      <c r="I14" s="49" t="s">
        <v>19</v>
      </c>
      <c r="J14" s="3"/>
      <c r="K14" s="49" t="s">
        <v>20</v>
      </c>
    </row>
    <row r="15" spans="1:11" ht="15" x14ac:dyDescent="0.25">
      <c r="D15" s="49"/>
      <c r="E15" s="49"/>
      <c r="F15" s="51"/>
      <c r="G15" s="49"/>
      <c r="H15" s="49"/>
      <c r="I15" s="49"/>
      <c r="J15" s="4"/>
      <c r="K15" s="49"/>
    </row>
    <row r="16" spans="1:11" ht="15" x14ac:dyDescent="0.25">
      <c r="B16" s="11"/>
      <c r="D16" s="2" t="s">
        <v>0</v>
      </c>
      <c r="E16" s="41"/>
      <c r="F16" s="42"/>
      <c r="G16" s="43">
        <f>E16*F16</f>
        <v>0</v>
      </c>
      <c r="H16" s="44">
        <v>1.75</v>
      </c>
      <c r="I16" s="23"/>
      <c r="J16" s="4" t="s">
        <v>4</v>
      </c>
      <c r="K16" s="30">
        <f>G16*(H16+I16)</f>
        <v>0</v>
      </c>
    </row>
    <row r="17" spans="1:11" ht="15" x14ac:dyDescent="0.25">
      <c r="D17" s="2" t="s">
        <v>1</v>
      </c>
      <c r="E17" s="41"/>
      <c r="F17" s="42"/>
      <c r="G17" s="43">
        <f>E17*F17</f>
        <v>0</v>
      </c>
      <c r="H17" s="44">
        <v>1.45</v>
      </c>
      <c r="I17" s="23"/>
      <c r="J17" s="4" t="s">
        <v>4</v>
      </c>
      <c r="K17" s="30">
        <f>G17*(H17+I17)</f>
        <v>0</v>
      </c>
    </row>
    <row r="18" spans="1:11" ht="15.75" thickBot="1" x14ac:dyDescent="0.3">
      <c r="D18" s="2" t="s">
        <v>2</v>
      </c>
      <c r="E18" s="41"/>
      <c r="F18" s="42"/>
      <c r="G18" s="43">
        <f>E18*F18</f>
        <v>0</v>
      </c>
      <c r="H18" s="44">
        <v>0.3</v>
      </c>
      <c r="I18" s="23"/>
      <c r="J18" s="4" t="s">
        <v>4</v>
      </c>
      <c r="K18" s="30">
        <f>G18*(H18+I18)</f>
        <v>0</v>
      </c>
    </row>
    <row r="19" spans="1:11" ht="16.5" thickBot="1" x14ac:dyDescent="0.35">
      <c r="D19" s="9" t="s">
        <v>3</v>
      </c>
      <c r="E19" s="39">
        <f>SUM(E16:E18)</f>
        <v>0</v>
      </c>
      <c r="F19" s="40" t="e">
        <f>AVERAGE(F16:F18)</f>
        <v>#DIV/0!</v>
      </c>
      <c r="G19" s="39">
        <f>SUM(G16:G18)</f>
        <v>0</v>
      </c>
      <c r="H19" s="5"/>
      <c r="I19" s="5"/>
      <c r="J19" s="7" t="s">
        <v>17</v>
      </c>
      <c r="K19" s="17">
        <f>SUM(K16:K18)</f>
        <v>0</v>
      </c>
    </row>
    <row r="21" spans="1:11" x14ac:dyDescent="0.2">
      <c r="A21" s="24" t="s">
        <v>30</v>
      </c>
      <c r="B21" t="s">
        <v>31</v>
      </c>
    </row>
    <row r="22" spans="1:11" x14ac:dyDescent="0.2">
      <c r="A22" s="25" t="s">
        <v>32</v>
      </c>
      <c r="B22" t="s">
        <v>33</v>
      </c>
    </row>
    <row r="23" spans="1:11" x14ac:dyDescent="0.2">
      <c r="A23" s="26" t="s">
        <v>34</v>
      </c>
      <c r="B23" t="s">
        <v>35</v>
      </c>
    </row>
    <row r="24" spans="1:11" x14ac:dyDescent="0.2">
      <c r="A24" s="29" t="s">
        <v>36</v>
      </c>
      <c r="B24" t="s">
        <v>37</v>
      </c>
    </row>
    <row r="26" spans="1:11" ht="15" x14ac:dyDescent="0.25">
      <c r="B26" s="3" t="s">
        <v>6</v>
      </c>
      <c r="C26" s="49" t="s">
        <v>10</v>
      </c>
      <c r="D26" s="49" t="s">
        <v>38</v>
      </c>
      <c r="E26" s="49" t="s">
        <v>39</v>
      </c>
      <c r="F26" s="49" t="s">
        <v>13</v>
      </c>
      <c r="G26" s="49" t="s">
        <v>11</v>
      </c>
      <c r="H26" s="49" t="s">
        <v>14</v>
      </c>
      <c r="I26" s="49" t="s">
        <v>21</v>
      </c>
    </row>
    <row r="27" spans="1:11" ht="15" customHeight="1" x14ac:dyDescent="0.25">
      <c r="B27" s="3" t="s">
        <v>5</v>
      </c>
      <c r="C27" s="49"/>
      <c r="D27" s="49"/>
      <c r="E27" s="49"/>
      <c r="F27" s="49"/>
      <c r="G27" s="49"/>
      <c r="H27" s="49"/>
      <c r="I27" s="49"/>
      <c r="J27" s="4"/>
      <c r="K27" s="3" t="s">
        <v>15</v>
      </c>
    </row>
    <row r="28" spans="1:11" ht="15" x14ac:dyDescent="0.25">
      <c r="B28" s="31">
        <f>G19</f>
        <v>0</v>
      </c>
      <c r="C28" s="36"/>
      <c r="D28" s="37"/>
      <c r="E28" s="32">
        <f>C28*D28</f>
        <v>0</v>
      </c>
      <c r="F28" s="27"/>
      <c r="G28" s="28"/>
      <c r="H28" s="32" t="e">
        <f>((E28/B28)+F28)</f>
        <v>#DIV/0!</v>
      </c>
      <c r="I28" s="38"/>
      <c r="J28" s="4" t="s">
        <v>4</v>
      </c>
      <c r="K28" s="32">
        <f>(((E28+(B28*F28))*(G28*I28)))</f>
        <v>0</v>
      </c>
    </row>
    <row r="29" spans="1:11" ht="15" x14ac:dyDescent="0.25">
      <c r="B29" s="31">
        <f>G19</f>
        <v>0</v>
      </c>
      <c r="C29" s="36"/>
      <c r="D29" s="37"/>
      <c r="E29" s="32">
        <f>C29*D29</f>
        <v>0</v>
      </c>
      <c r="F29" s="27"/>
      <c r="G29" s="28"/>
      <c r="H29" s="32" t="e">
        <f>((E29/B29)+F29)</f>
        <v>#DIV/0!</v>
      </c>
      <c r="I29" s="38"/>
      <c r="J29" s="4" t="s">
        <v>4</v>
      </c>
      <c r="K29" s="32">
        <f>(((E29+(B29*F29))*(G29*I29)))</f>
        <v>0</v>
      </c>
    </row>
    <row r="30" spans="1:11" ht="15" x14ac:dyDescent="0.25">
      <c r="B30" s="31">
        <f>G19</f>
        <v>0</v>
      </c>
      <c r="C30" s="36"/>
      <c r="D30" s="37"/>
      <c r="E30" s="32">
        <f>C30*D30</f>
        <v>0</v>
      </c>
      <c r="F30" s="27"/>
      <c r="G30" s="28"/>
      <c r="H30" s="32" t="e">
        <f>((E30/B30)+F30)</f>
        <v>#DIV/0!</v>
      </c>
      <c r="I30" s="38"/>
      <c r="J30" s="4" t="s">
        <v>4</v>
      </c>
      <c r="K30" s="32">
        <f>(((E30+(B30*F30))*(G30*I30)))</f>
        <v>0</v>
      </c>
    </row>
    <row r="31" spans="1:11" ht="15.75" thickBot="1" x14ac:dyDescent="0.3">
      <c r="B31" s="31">
        <f>G19</f>
        <v>0</v>
      </c>
      <c r="C31" s="36"/>
      <c r="D31" s="37"/>
      <c r="E31" s="32">
        <f>C31*D31</f>
        <v>0</v>
      </c>
      <c r="F31" s="27"/>
      <c r="G31" s="28"/>
      <c r="H31" s="32" t="e">
        <f>((E31/B31)+F31)</f>
        <v>#DIV/0!</v>
      </c>
      <c r="I31" s="38"/>
      <c r="J31" s="4" t="s">
        <v>4</v>
      </c>
      <c r="K31" s="32">
        <f>(((E31+(B31*F31))*(G31*I31)))</f>
        <v>0</v>
      </c>
    </row>
    <row r="32" spans="1:11" ht="15.75" thickBot="1" x14ac:dyDescent="0.3">
      <c r="G32" s="1" t="s">
        <v>43</v>
      </c>
      <c r="J32" s="7" t="s">
        <v>12</v>
      </c>
      <c r="K32" s="17" t="e">
        <f>(K28+K29+K30+K31)/I28</f>
        <v>#DIV/0!</v>
      </c>
    </row>
    <row r="33" spans="1:11" x14ac:dyDescent="0.2">
      <c r="K33" s="18"/>
    </row>
    <row r="34" spans="1:11" x14ac:dyDescent="0.2">
      <c r="A34" s="45"/>
      <c r="B34" s="48" t="s">
        <v>46</v>
      </c>
      <c r="K34" s="18"/>
    </row>
    <row r="35" spans="1:11" ht="13.5" thickBot="1" x14ac:dyDescent="0.25">
      <c r="A35" s="46"/>
      <c r="B35" s="48"/>
      <c r="K35" s="18"/>
    </row>
    <row r="36" spans="1:11" ht="15.75" thickBot="1" x14ac:dyDescent="0.3">
      <c r="B36" s="8"/>
      <c r="D36" s="8"/>
      <c r="F36" s="8"/>
      <c r="H36" s="8"/>
      <c r="J36" s="7" t="s">
        <v>16</v>
      </c>
      <c r="K36" s="17" t="e">
        <f>K19-K32</f>
        <v>#DIV/0!</v>
      </c>
    </row>
    <row r="37" spans="1:11" ht="13.5" thickBot="1" x14ac:dyDescent="0.25">
      <c r="A37" t="s">
        <v>42</v>
      </c>
      <c r="B37" s="35" t="s">
        <v>49</v>
      </c>
    </row>
    <row r="38" spans="1:11" ht="15.75" thickBot="1" x14ac:dyDescent="0.3">
      <c r="J38" s="7" t="s">
        <v>41</v>
      </c>
      <c r="K38" s="17" t="e">
        <f>K36*I28</f>
        <v>#DIV/0!</v>
      </c>
    </row>
  </sheetData>
  <mergeCells count="16">
    <mergeCell ref="G26:G27"/>
    <mergeCell ref="H26:H27"/>
    <mergeCell ref="I26:I27"/>
    <mergeCell ref="B34:B35"/>
    <mergeCell ref="C26:C27"/>
    <mergeCell ref="D26:D27"/>
    <mergeCell ref="E26:E27"/>
    <mergeCell ref="F26:F27"/>
    <mergeCell ref="A1:K1"/>
    <mergeCell ref="D14:D15"/>
    <mergeCell ref="E14:E15"/>
    <mergeCell ref="F14:F15"/>
    <mergeCell ref="G14:G15"/>
    <mergeCell ref="H14:H15"/>
    <mergeCell ref="I14:I15"/>
    <mergeCell ref="K14:K15"/>
  </mergeCells>
  <phoneticPr fontId="5" type="noConversion"/>
  <pageMargins left="0.25" right="0.25" top="0.5" bottom="0.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Breakfast Worksheet Sample</vt:lpstr>
      <vt:lpstr>Breakfast Worksheet 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Lisanne Hann</cp:lastModifiedBy>
  <cp:lastPrinted>2014-02-20T19:25:39Z</cp:lastPrinted>
  <dcterms:created xsi:type="dcterms:W3CDTF">2002-05-24T16:09:26Z</dcterms:created>
  <dcterms:modified xsi:type="dcterms:W3CDTF">2017-11-15T20:42:17Z</dcterms:modified>
</cp:coreProperties>
</file>